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苗木2" sheetId="1" r:id="rId1"/>
  </sheets>
  <calcPr calcId="144525"/>
</workbook>
</file>

<file path=xl/sharedStrings.xml><?xml version="1.0" encoding="utf-8"?>
<sst xmlns="http://schemas.openxmlformats.org/spreadsheetml/2006/main" count="178" uniqueCount="86">
  <si>
    <t>2026年“A”项目苗木采购报价表</t>
  </si>
  <si>
    <t>序号</t>
  </si>
  <si>
    <t>植物名称</t>
  </si>
  <si>
    <t>规 格(cm)</t>
  </si>
  <si>
    <t>单位</t>
  </si>
  <si>
    <t>数量</t>
  </si>
  <si>
    <t>全费用单价限价（元）</t>
  </si>
  <si>
    <t>合计</t>
  </si>
  <si>
    <t>供应商所报单价（元）</t>
  </si>
  <si>
    <t>备注</t>
  </si>
  <si>
    <t>丛生红瑞木</t>
  </si>
  <si>
    <t>高度150cm，冠幅100cm，全树冠,冠幅饱满,树形优美，袋苗</t>
  </si>
  <si>
    <t>株</t>
  </si>
  <si>
    <t>紫薇</t>
  </si>
  <si>
    <t>胸径：18cm,高度500-600cm，冠幅350-400cm，全树冠,冠幅饱满,树形优美，苗圃控根器熟货</t>
  </si>
  <si>
    <t>人面竹</t>
  </si>
  <si>
    <t>高度150-200cm，冠幅50cm，美植袋苗,3-5杆/盆,冠幅饱满</t>
  </si>
  <si>
    <t>盆</t>
  </si>
  <si>
    <t>海岛栀子</t>
  </si>
  <si>
    <t>高度150cm，冠幅150cm，美植袋苗，冠幅饱满,树形优美,斜飘</t>
  </si>
  <si>
    <t>红枫</t>
  </si>
  <si>
    <t>地径5cm,高度100cm，冠幅80cm，全树冠,冠幅饱满,树形优美</t>
  </si>
  <si>
    <t>芭蕉</t>
  </si>
  <si>
    <t>高度200cm，冠幅150cm，自然形态</t>
  </si>
  <si>
    <t>鸡爪槭</t>
  </si>
  <si>
    <t>地径10cm,高度250cm，冠幅250cm，全树冠,冠幅饱满,树形优美,苗圃熟货</t>
  </si>
  <si>
    <t>鹤望兰</t>
  </si>
  <si>
    <t>高度100cm，冠幅80cm，加仑盆,带花</t>
  </si>
  <si>
    <t>墨西哥飞蓬草</t>
  </si>
  <si>
    <t>高度20cm，冠幅20cm，15杯苗</t>
  </si>
  <si>
    <t>紫叶马兰</t>
  </si>
  <si>
    <t>高度35cm，冠幅30cm，加仑盆</t>
  </si>
  <si>
    <t>南天竹</t>
  </si>
  <si>
    <t>高度80cm，冠幅50cm，美植袋,冠幅饱满,</t>
  </si>
  <si>
    <t>金叶石菖蒲</t>
  </si>
  <si>
    <t>高度25cm，冠幅20cm，15杯苗</t>
  </si>
  <si>
    <t>花叶络石</t>
  </si>
  <si>
    <t>高度15cm，冠幅20cm，15杯苗</t>
  </si>
  <si>
    <t>芦苇</t>
  </si>
  <si>
    <t>高度60cm，冠幅30cm，杯苗</t>
  </si>
  <si>
    <t>细叶芒</t>
  </si>
  <si>
    <t>高度30cm，冠幅30cm，15杯苗</t>
  </si>
  <si>
    <t>紫叶狼尾草</t>
  </si>
  <si>
    <t>高度30cm，冠幅25cm，15杯苗</t>
  </si>
  <si>
    <t>小兔子狼尾草</t>
  </si>
  <si>
    <t>台湾二号</t>
  </si>
  <si>
    <t>足方，无病虫害，草卷</t>
  </si>
  <si>
    <t>平方米</t>
  </si>
  <si>
    <t>现场点量</t>
  </si>
  <si>
    <t>龟背竹</t>
  </si>
  <si>
    <t>高度70cm，冠幅40cm，加仑盆</t>
  </si>
  <si>
    <t>海芋</t>
  </si>
  <si>
    <t>蓝雪花</t>
  </si>
  <si>
    <t>朝雾草</t>
  </si>
  <si>
    <t>粉黛乱子草</t>
  </si>
  <si>
    <t>高度30cm，冠幅20cm，15杯苗</t>
  </si>
  <si>
    <t>金叶苔草</t>
  </si>
  <si>
    <t>高度25cm，冠幅25cm，15杯苗</t>
  </si>
  <si>
    <t>迷迭香</t>
  </si>
  <si>
    <t>肾蕨</t>
  </si>
  <si>
    <t>直立狐尾天门冬</t>
  </si>
  <si>
    <t>高度40cm，冠幅35cm，加仑盆</t>
  </si>
  <si>
    <t>再力花</t>
  </si>
  <si>
    <t>高度50cm，冠幅30cm，15杯苗</t>
  </si>
  <si>
    <t>矮蒲苇</t>
  </si>
  <si>
    <t>栽植爬山虎</t>
  </si>
  <si>
    <t>腾长L=120cm，杯苗，冠幅饱满,</t>
  </si>
  <si>
    <t>栽植常春藤</t>
  </si>
  <si>
    <r>
      <rPr>
        <sz val="12"/>
        <color theme="1"/>
        <rFont val="宋体"/>
        <charset val="134"/>
        <scheme val="minor"/>
      </rPr>
      <t>吊盆，藤长</t>
    </r>
    <r>
      <rPr>
        <sz val="10"/>
        <rFont val="Arial"/>
        <charset val="134"/>
      </rPr>
      <t>L=40cm,</t>
    </r>
  </si>
  <si>
    <t>栽植欧月藤本</t>
  </si>
  <si>
    <r>
      <rPr>
        <sz val="12"/>
        <color theme="1"/>
        <rFont val="宋体"/>
        <charset val="134"/>
        <scheme val="minor"/>
      </rPr>
      <t>美植袋</t>
    </r>
    <r>
      <rPr>
        <sz val="10"/>
        <rFont val="Arial"/>
        <charset val="0"/>
      </rPr>
      <t>,</t>
    </r>
    <r>
      <rPr>
        <sz val="10"/>
        <rFont val="宋体"/>
        <charset val="0"/>
      </rPr>
      <t>冠幅饱满</t>
    </r>
    <r>
      <rPr>
        <sz val="10"/>
        <rFont val="Arial"/>
        <charset val="0"/>
      </rPr>
      <t>,</t>
    </r>
    <r>
      <rPr>
        <sz val="10"/>
        <rFont val="宋体"/>
        <charset val="0"/>
      </rPr>
      <t>腾长</t>
    </r>
    <r>
      <rPr>
        <sz val="10"/>
        <rFont val="Arial"/>
        <charset val="0"/>
      </rPr>
      <t>L=150cm,</t>
    </r>
  </si>
  <si>
    <t>栽植紫藤</t>
  </si>
  <si>
    <r>
      <rPr>
        <sz val="12"/>
        <color theme="1"/>
        <rFont val="宋体"/>
        <charset val="134"/>
        <scheme val="minor"/>
      </rPr>
      <t>藤长</t>
    </r>
    <r>
      <rPr>
        <sz val="10"/>
        <rFont val="Arial"/>
        <charset val="0"/>
      </rPr>
      <t>L=200cm,</t>
    </r>
  </si>
  <si>
    <t>龙柱碧桃</t>
  </si>
  <si>
    <t>地径：8-10cm，高度250-300cm，冠幅250-300cm全树冠，冠幅饱满、树形优美、苗圃熟货</t>
  </si>
  <si>
    <t>该部分单独拉货</t>
  </si>
  <si>
    <t>垂丝海棠</t>
  </si>
  <si>
    <t>地径：8cm，高度300-350cm，冠幅250-300cm全树冠，冠幅饱满、树形优美、苗圃熟货</t>
  </si>
  <si>
    <t>柳叶马鞭草</t>
  </si>
  <si>
    <t>合计：</t>
  </si>
  <si>
    <t>税率：</t>
  </si>
  <si>
    <r>
      <rPr>
        <sz val="12"/>
        <color theme="1"/>
        <rFont val="宋体"/>
        <charset val="134"/>
      </rPr>
      <t>备注：                                                                                                                                                                                                      1、苗木价格均为含税到场（指定地点）综合包干价，含买价、上车费、运费、运输损耗、换车型造成的二次转运费、利润、各种风险费用、税金等全部费用；                                                                      
2、</t>
    </r>
    <r>
      <rPr>
        <sz val="12"/>
        <rFont val="宋体"/>
        <charset val="134"/>
      </rPr>
      <t>下货地点为：泸州市叙永城区 ；</t>
    </r>
    <r>
      <rPr>
        <sz val="12"/>
        <color theme="1"/>
        <rFont val="宋体"/>
        <charset val="134"/>
      </rPr>
      <t xml:space="preserve">
3、要求开具的发票为一般纳税人增值税专票</t>
    </r>
    <r>
      <rPr>
        <sz val="12"/>
        <color rgb="FFFF0000"/>
        <rFont val="宋体"/>
        <charset val="134"/>
      </rPr>
      <t>（9%税率）</t>
    </r>
    <r>
      <rPr>
        <sz val="12"/>
        <color theme="1"/>
        <rFont val="宋体"/>
        <charset val="134"/>
      </rPr>
      <t>或小规模纳税人增值税专用发票</t>
    </r>
    <r>
      <rPr>
        <sz val="12"/>
        <color rgb="FFFF0000"/>
        <rFont val="宋体"/>
        <charset val="134"/>
      </rPr>
      <t>（3%税率）</t>
    </r>
    <r>
      <rPr>
        <sz val="12"/>
        <color theme="1"/>
        <rFont val="宋体"/>
        <charset val="134"/>
      </rPr>
      <t xml:space="preserve">或农产品专用发票（免税的增值税普票）；                                                                                                                                                                                           </t>
    </r>
  </si>
  <si>
    <t xml:space="preserve">  报价单位（公章）：</t>
  </si>
  <si>
    <t xml:space="preserve">     </t>
  </si>
  <si>
    <t xml:space="preserve">  法人或委托代理人及电话：</t>
  </si>
  <si>
    <t xml:space="preserve">  时间：      年    月    日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</si>
</sst>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indexed="0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2"/>
      <color theme="1"/>
      <name val="宋体"/>
      <charset val="134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name val="Arial"/>
      <charset val="134"/>
    </font>
    <font>
      <sz val="10"/>
      <name val="宋体"/>
      <charset val="0"/>
    </font>
    <font>
      <sz val="12"/>
      <color rgb="FFFF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>
      <alignment vertical="center"/>
    </xf>
    <xf numFmtId="0" fontId="9" fillId="4" borderId="0">
      <alignment vertical="center"/>
    </xf>
    <xf numFmtId="0" fontId="10" fillId="5" borderId="3">
      <alignment vertical="center"/>
    </xf>
    <xf numFmtId="44" fontId="0" fillId="0" borderId="0">
      <alignment vertical="center"/>
    </xf>
    <xf numFmtId="41" fontId="0" fillId="0" borderId="0">
      <alignment vertical="center"/>
    </xf>
    <xf numFmtId="0" fontId="9" fillId="6" borderId="0">
      <alignment vertical="center"/>
    </xf>
    <xf numFmtId="0" fontId="11" fillId="7" borderId="0">
      <alignment vertical="center"/>
    </xf>
    <xf numFmtId="43" fontId="0" fillId="0" borderId="0">
      <alignment vertical="center"/>
    </xf>
    <xf numFmtId="0" fontId="12" fillId="8" borderId="0">
      <alignment vertical="center"/>
    </xf>
    <xf numFmtId="0" fontId="13" fillId="0" borderId="0">
      <alignment vertical="center"/>
    </xf>
    <xf numFmtId="9" fontId="0" fillId="0" borderId="0">
      <alignment vertical="center"/>
    </xf>
    <xf numFmtId="0" fontId="14" fillId="0" borderId="0">
      <alignment vertical="center"/>
    </xf>
    <xf numFmtId="0" fontId="0" fillId="9" borderId="4">
      <alignment vertical="center"/>
    </xf>
    <xf numFmtId="0" fontId="12" fillId="1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5">
      <alignment vertical="center"/>
    </xf>
    <xf numFmtId="0" fontId="20" fillId="0" borderId="5">
      <alignment vertical="center"/>
    </xf>
    <xf numFmtId="0" fontId="12" fillId="11" borderId="0">
      <alignment vertical="center"/>
    </xf>
    <xf numFmtId="0" fontId="15" fillId="0" borderId="6">
      <alignment vertical="center"/>
    </xf>
    <xf numFmtId="0" fontId="12" fillId="12" borderId="0">
      <alignment vertical="center"/>
    </xf>
    <xf numFmtId="0" fontId="21" fillId="13" borderId="7">
      <alignment vertical="center"/>
    </xf>
    <xf numFmtId="0" fontId="22" fillId="13" borderId="3">
      <alignment vertical="center"/>
    </xf>
    <xf numFmtId="0" fontId="23" fillId="14" borderId="8">
      <alignment vertical="center"/>
    </xf>
    <xf numFmtId="0" fontId="9" fillId="15" borderId="0">
      <alignment vertical="center"/>
    </xf>
    <xf numFmtId="0" fontId="12" fillId="16" borderId="0">
      <alignment vertical="center"/>
    </xf>
    <xf numFmtId="0" fontId="24" fillId="0" borderId="9">
      <alignment vertical="center"/>
    </xf>
    <xf numFmtId="0" fontId="25" fillId="0" borderId="1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9" fillId="19" borderId="0">
      <alignment vertical="center"/>
    </xf>
    <xf numFmtId="0" fontId="12" fillId="20" borderId="0">
      <alignment vertical="center"/>
    </xf>
    <xf numFmtId="0" fontId="9" fillId="21" borderId="0">
      <alignment vertical="center"/>
    </xf>
    <xf numFmtId="0" fontId="9" fillId="22" borderId="0">
      <alignment vertical="center"/>
    </xf>
    <xf numFmtId="0" fontId="9" fillId="23" borderId="0">
      <alignment vertical="center"/>
    </xf>
    <xf numFmtId="0" fontId="9" fillId="24" borderId="0">
      <alignment vertical="center"/>
    </xf>
    <xf numFmtId="0" fontId="12" fillId="25" borderId="0">
      <alignment vertical="center"/>
    </xf>
    <xf numFmtId="0" fontId="12" fillId="26" borderId="0">
      <alignment vertical="center"/>
    </xf>
    <xf numFmtId="0" fontId="9" fillId="27" borderId="0">
      <alignment vertical="center"/>
    </xf>
    <xf numFmtId="0" fontId="9" fillId="28" borderId="0">
      <alignment vertical="center"/>
    </xf>
    <xf numFmtId="0" fontId="12" fillId="29" borderId="0">
      <alignment vertical="center"/>
    </xf>
    <xf numFmtId="0" fontId="9" fillId="30" borderId="0">
      <alignment vertical="center"/>
    </xf>
    <xf numFmtId="0" fontId="12" fillId="31" borderId="0">
      <alignment vertical="center"/>
    </xf>
    <xf numFmtId="0" fontId="12" fillId="32" borderId="0">
      <alignment vertical="center"/>
    </xf>
    <xf numFmtId="0" fontId="9" fillId="33" borderId="0">
      <alignment vertical="center"/>
    </xf>
    <xf numFmtId="0" fontId="12" fillId="34" borderId="0">
      <alignment vertical="center"/>
    </xf>
  </cellStyleXfs>
  <cellXfs count="21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7" fillId="2" borderId="0" xfId="0" applyFont="1" applyFill="1" applyBorder="1" applyAlignment="1">
      <alignment horizontal="left" vertical="top" wrapText="1"/>
    </xf>
    <xf numFmtId="0" fontId="8" fillId="2" borderId="0" xfId="0" applyFont="1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176" fontId="2" fillId="2" borderId="0" xfId="0" applyNumberFormat="1" applyFont="1" applyFill="1" applyBorder="1" applyAlignment="1">
      <alignment horizontal="left" vertical="center"/>
    </xf>
    <xf numFmtId="177" fontId="2" fillId="2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6"/>
  <sheetViews>
    <sheetView tabSelected="1" workbookViewId="0">
      <selection activeCell="J3" sqref="J3"/>
    </sheetView>
  </sheetViews>
  <sheetFormatPr defaultColWidth="9" defaultRowHeight="13.5"/>
  <cols>
    <col min="1" max="1" width="5" customWidth="1"/>
    <col min="2" max="2" width="13.75" customWidth="1"/>
    <col min="3" max="3" width="35.125" customWidth="1"/>
    <col min="4" max="4" width="6.75" customWidth="1"/>
    <col min="5" max="5" width="7.75" customWidth="1"/>
    <col min="6" max="6" width="12.875" customWidth="1"/>
    <col min="7" max="7" width="16.375" customWidth="1"/>
    <col min="8" max="8" width="15.5" customWidth="1"/>
    <col min="9" max="9" width="16.375" customWidth="1"/>
    <col min="10" max="10" width="13.875" customWidth="1"/>
  </cols>
  <sheetData>
    <row r="1" ht="37" customHeight="1" spans="1:10">
      <c r="A1" s="1" t="s">
        <v>0</v>
      </c>
      <c r="B1" s="1"/>
      <c r="C1" s="1"/>
      <c r="D1" s="1"/>
      <c r="E1" s="1"/>
      <c r="F1" s="2"/>
      <c r="G1" s="1"/>
      <c r="H1" s="1"/>
      <c r="I1" s="1"/>
      <c r="J1" s="1"/>
    </row>
    <row r="2" ht="37" customHeight="1" spans="1:10">
      <c r="A2" s="3" t="s">
        <v>1</v>
      </c>
      <c r="B2" s="4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8" t="s">
        <v>7</v>
      </c>
      <c r="J2" s="3" t="s">
        <v>9</v>
      </c>
    </row>
    <row r="3" ht="45" customHeight="1" spans="1:10">
      <c r="A3" s="3">
        <v>1</v>
      </c>
      <c r="B3" s="4" t="s">
        <v>10</v>
      </c>
      <c r="C3" s="4" t="s">
        <v>11</v>
      </c>
      <c r="D3" s="4" t="s">
        <v>12</v>
      </c>
      <c r="E3" s="4">
        <v>13</v>
      </c>
      <c r="F3" s="9">
        <v>320</v>
      </c>
      <c r="G3" s="8">
        <f>F3*E3</f>
        <v>4160</v>
      </c>
      <c r="H3" s="8"/>
      <c r="I3" s="8"/>
      <c r="J3" s="3"/>
    </row>
    <row r="4" ht="45" customHeight="1" spans="1:10">
      <c r="A4" s="3">
        <v>2</v>
      </c>
      <c r="B4" s="4" t="s">
        <v>13</v>
      </c>
      <c r="C4" s="4" t="s">
        <v>14</v>
      </c>
      <c r="D4" s="4" t="s">
        <v>12</v>
      </c>
      <c r="E4" s="4">
        <v>1</v>
      </c>
      <c r="F4" s="9">
        <v>8000</v>
      </c>
      <c r="G4" s="8">
        <f t="shared" ref="G4:G50" si="0">F4*E4</f>
        <v>8000</v>
      </c>
      <c r="H4" s="8"/>
      <c r="I4" s="8"/>
      <c r="J4" s="3"/>
    </row>
    <row r="5" ht="45" customHeight="1" spans="1:10">
      <c r="A5" s="3">
        <v>3</v>
      </c>
      <c r="B5" s="4" t="s">
        <v>15</v>
      </c>
      <c r="C5" s="4" t="s">
        <v>16</v>
      </c>
      <c r="D5" s="4" t="s">
        <v>17</v>
      </c>
      <c r="E5" s="4">
        <v>499</v>
      </c>
      <c r="F5" s="9">
        <v>35</v>
      </c>
      <c r="G5" s="8">
        <f t="shared" si="0"/>
        <v>17465</v>
      </c>
      <c r="H5" s="8"/>
      <c r="I5" s="8"/>
      <c r="J5" s="3"/>
    </row>
    <row r="6" ht="45" customHeight="1" spans="1:10">
      <c r="A6" s="3">
        <v>4</v>
      </c>
      <c r="B6" s="10" t="s">
        <v>18</v>
      </c>
      <c r="C6" s="4" t="s">
        <v>19</v>
      </c>
      <c r="D6" s="4" t="s">
        <v>12</v>
      </c>
      <c r="E6" s="4">
        <v>14</v>
      </c>
      <c r="F6" s="9">
        <v>1000</v>
      </c>
      <c r="G6" s="8">
        <f t="shared" si="0"/>
        <v>14000</v>
      </c>
      <c r="H6" s="8"/>
      <c r="I6" s="8"/>
      <c r="J6" s="3"/>
    </row>
    <row r="7" ht="45" customHeight="1" spans="1:10">
      <c r="A7" s="3">
        <v>5</v>
      </c>
      <c r="B7" s="4" t="s">
        <v>20</v>
      </c>
      <c r="C7" s="4" t="s">
        <v>21</v>
      </c>
      <c r="D7" s="4" t="s">
        <v>12</v>
      </c>
      <c r="E7" s="4">
        <v>6</v>
      </c>
      <c r="F7" s="11">
        <v>200</v>
      </c>
      <c r="G7" s="8">
        <f t="shared" si="0"/>
        <v>1200</v>
      </c>
      <c r="H7" s="8"/>
      <c r="I7" s="8"/>
      <c r="J7" s="3"/>
    </row>
    <row r="8" ht="45" customHeight="1" spans="1:10">
      <c r="A8" s="3">
        <v>6</v>
      </c>
      <c r="B8" s="4" t="s">
        <v>22</v>
      </c>
      <c r="C8" s="4" t="s">
        <v>23</v>
      </c>
      <c r="D8" s="4" t="s">
        <v>12</v>
      </c>
      <c r="E8" s="4">
        <v>14</v>
      </c>
      <c r="F8" s="11">
        <v>100</v>
      </c>
      <c r="G8" s="8">
        <f t="shared" si="0"/>
        <v>1400</v>
      </c>
      <c r="H8" s="8"/>
      <c r="I8" s="8"/>
      <c r="J8" s="3"/>
    </row>
    <row r="9" ht="45" customHeight="1" spans="1:10">
      <c r="A9" s="3">
        <v>7</v>
      </c>
      <c r="B9" s="4" t="s">
        <v>24</v>
      </c>
      <c r="C9" s="4" t="s">
        <v>25</v>
      </c>
      <c r="D9" s="4" t="s">
        <v>12</v>
      </c>
      <c r="E9" s="4">
        <v>3</v>
      </c>
      <c r="F9" s="11">
        <v>1000</v>
      </c>
      <c r="G9" s="8">
        <f t="shared" si="0"/>
        <v>3000</v>
      </c>
      <c r="H9" s="8"/>
      <c r="I9" s="8"/>
      <c r="J9" s="3"/>
    </row>
    <row r="10" ht="37" customHeight="1" spans="1:10">
      <c r="A10" s="3">
        <v>8</v>
      </c>
      <c r="B10" s="4" t="s">
        <v>26</v>
      </c>
      <c r="C10" s="4" t="s">
        <v>27</v>
      </c>
      <c r="D10" s="4" t="s">
        <v>12</v>
      </c>
      <c r="E10" s="4">
        <v>5</v>
      </c>
      <c r="F10" s="11">
        <v>150</v>
      </c>
      <c r="G10" s="8">
        <f t="shared" si="0"/>
        <v>750</v>
      </c>
      <c r="H10" s="8"/>
      <c r="I10" s="8"/>
      <c r="J10" s="3"/>
    </row>
    <row r="11" ht="37" customHeight="1" spans="1:10">
      <c r="A11" s="3">
        <v>9</v>
      </c>
      <c r="B11" s="4" t="s">
        <v>28</v>
      </c>
      <c r="C11" s="4" t="s">
        <v>29</v>
      </c>
      <c r="D11" s="4" t="s">
        <v>12</v>
      </c>
      <c r="E11" s="4">
        <v>1764</v>
      </c>
      <c r="F11" s="11">
        <v>1.5</v>
      </c>
      <c r="G11" s="8">
        <f t="shared" si="0"/>
        <v>2646</v>
      </c>
      <c r="H11" s="8"/>
      <c r="I11" s="8"/>
      <c r="J11" s="3"/>
    </row>
    <row r="12" ht="37" customHeight="1" spans="1:10">
      <c r="A12" s="3">
        <v>10</v>
      </c>
      <c r="B12" s="4" t="s">
        <v>30</v>
      </c>
      <c r="C12" s="4" t="s">
        <v>31</v>
      </c>
      <c r="D12" s="4" t="s">
        <v>12</v>
      </c>
      <c r="E12" s="4">
        <v>640</v>
      </c>
      <c r="F12" s="11">
        <v>6.5</v>
      </c>
      <c r="G12" s="8">
        <f t="shared" si="0"/>
        <v>4160</v>
      </c>
      <c r="H12" s="8"/>
      <c r="I12" s="8"/>
      <c r="J12" s="3"/>
    </row>
    <row r="13" ht="37" customHeight="1" spans="1:10">
      <c r="A13" s="3">
        <v>11</v>
      </c>
      <c r="B13" s="4" t="s">
        <v>32</v>
      </c>
      <c r="C13" s="4" t="s">
        <v>33</v>
      </c>
      <c r="D13" s="4" t="s">
        <v>12</v>
      </c>
      <c r="E13" s="4">
        <v>365</v>
      </c>
      <c r="F13" s="11">
        <v>8</v>
      </c>
      <c r="G13" s="8">
        <f t="shared" si="0"/>
        <v>2920</v>
      </c>
      <c r="H13" s="8"/>
      <c r="I13" s="8"/>
      <c r="J13" s="3"/>
    </row>
    <row r="14" ht="37" customHeight="1" spans="1:10">
      <c r="A14" s="3">
        <v>12</v>
      </c>
      <c r="B14" s="4" t="s">
        <v>34</v>
      </c>
      <c r="C14" s="4" t="s">
        <v>35</v>
      </c>
      <c r="D14" s="4" t="s">
        <v>12</v>
      </c>
      <c r="E14" s="4">
        <v>655</v>
      </c>
      <c r="F14" s="11">
        <v>1.2</v>
      </c>
      <c r="G14" s="8">
        <f t="shared" si="0"/>
        <v>786</v>
      </c>
      <c r="H14" s="8"/>
      <c r="I14" s="8"/>
      <c r="J14" s="3"/>
    </row>
    <row r="15" ht="37" customHeight="1" spans="1:10">
      <c r="A15" s="3">
        <v>13</v>
      </c>
      <c r="B15" s="4" t="s">
        <v>36</v>
      </c>
      <c r="C15" s="4" t="s">
        <v>37</v>
      </c>
      <c r="D15" s="4" t="s">
        <v>12</v>
      </c>
      <c r="E15" s="4">
        <v>7350</v>
      </c>
      <c r="F15" s="11">
        <v>2</v>
      </c>
      <c r="G15" s="8">
        <f t="shared" si="0"/>
        <v>14700</v>
      </c>
      <c r="H15" s="8"/>
      <c r="I15" s="8"/>
      <c r="J15" s="3"/>
    </row>
    <row r="16" ht="37" customHeight="1" spans="1:10">
      <c r="A16" s="3">
        <v>14</v>
      </c>
      <c r="B16" s="4" t="s">
        <v>38</v>
      </c>
      <c r="C16" s="4" t="s">
        <v>39</v>
      </c>
      <c r="D16" s="4" t="s">
        <v>12</v>
      </c>
      <c r="E16" s="4">
        <v>2466</v>
      </c>
      <c r="F16" s="11">
        <v>1.5</v>
      </c>
      <c r="G16" s="8">
        <f t="shared" si="0"/>
        <v>3699</v>
      </c>
      <c r="H16" s="8"/>
      <c r="I16" s="8"/>
      <c r="J16" s="3"/>
    </row>
    <row r="17" ht="37" customHeight="1" spans="1:10">
      <c r="A17" s="3">
        <v>15</v>
      </c>
      <c r="B17" s="4" t="s">
        <v>40</v>
      </c>
      <c r="C17" s="4" t="s">
        <v>41</v>
      </c>
      <c r="D17" s="4" t="s">
        <v>12</v>
      </c>
      <c r="E17" s="4">
        <v>7300</v>
      </c>
      <c r="F17" s="11">
        <v>1.5</v>
      </c>
      <c r="G17" s="8">
        <f t="shared" si="0"/>
        <v>10950</v>
      </c>
      <c r="H17" s="8"/>
      <c r="I17" s="8"/>
      <c r="J17" s="3"/>
    </row>
    <row r="18" ht="37" customHeight="1" spans="1:10">
      <c r="A18" s="3">
        <v>16</v>
      </c>
      <c r="B18" s="4" t="s">
        <v>42</v>
      </c>
      <c r="C18" s="4" t="s">
        <v>43</v>
      </c>
      <c r="D18" s="4" t="s">
        <v>12</v>
      </c>
      <c r="E18" s="4">
        <v>5500</v>
      </c>
      <c r="F18" s="11">
        <v>1.2</v>
      </c>
      <c r="G18" s="8">
        <f t="shared" si="0"/>
        <v>6600</v>
      </c>
      <c r="H18" s="8"/>
      <c r="I18" s="8"/>
      <c r="J18" s="3"/>
    </row>
    <row r="19" ht="37" customHeight="1" spans="1:10">
      <c r="A19" s="3">
        <v>17</v>
      </c>
      <c r="B19" s="4" t="s">
        <v>44</v>
      </c>
      <c r="C19" s="4" t="s">
        <v>29</v>
      </c>
      <c r="D19" s="4" t="s">
        <v>12</v>
      </c>
      <c r="E19" s="4">
        <v>10188</v>
      </c>
      <c r="F19" s="11">
        <v>1.3</v>
      </c>
      <c r="G19" s="8">
        <f t="shared" si="0"/>
        <v>13244.4</v>
      </c>
      <c r="H19" s="8"/>
      <c r="I19" s="8"/>
      <c r="J19" s="3"/>
    </row>
    <row r="20" ht="37" customHeight="1" spans="1:10">
      <c r="A20" s="3">
        <v>18</v>
      </c>
      <c r="B20" s="4" t="s">
        <v>45</v>
      </c>
      <c r="C20" s="4" t="s">
        <v>46</v>
      </c>
      <c r="D20" s="4" t="s">
        <v>47</v>
      </c>
      <c r="E20" s="4">
        <v>400</v>
      </c>
      <c r="F20" s="11">
        <v>13.5</v>
      </c>
      <c r="G20" s="8">
        <f t="shared" si="0"/>
        <v>5400</v>
      </c>
      <c r="H20" s="8"/>
      <c r="I20" s="8"/>
      <c r="J20" s="3" t="s">
        <v>48</v>
      </c>
    </row>
    <row r="21" ht="37" customHeight="1" spans="1:10">
      <c r="A21" s="3">
        <v>19</v>
      </c>
      <c r="B21" s="4" t="s">
        <v>49</v>
      </c>
      <c r="C21" s="4" t="s">
        <v>50</v>
      </c>
      <c r="D21" s="4" t="s">
        <v>12</v>
      </c>
      <c r="E21" s="4">
        <v>1415</v>
      </c>
      <c r="F21" s="11">
        <v>25</v>
      </c>
      <c r="G21" s="8">
        <f t="shared" si="0"/>
        <v>35375</v>
      </c>
      <c r="H21" s="8"/>
      <c r="I21" s="8"/>
      <c r="J21" s="3"/>
    </row>
    <row r="22" ht="37" customHeight="1" spans="1:10">
      <c r="A22" s="3">
        <v>20</v>
      </c>
      <c r="B22" s="4" t="s">
        <v>51</v>
      </c>
      <c r="C22" s="4" t="s">
        <v>50</v>
      </c>
      <c r="D22" s="4" t="s">
        <v>12</v>
      </c>
      <c r="E22" s="4">
        <v>1155</v>
      </c>
      <c r="F22" s="11">
        <v>25</v>
      </c>
      <c r="G22" s="8">
        <f t="shared" si="0"/>
        <v>28875</v>
      </c>
      <c r="H22" s="8"/>
      <c r="I22" s="8"/>
      <c r="J22" s="3"/>
    </row>
    <row r="23" ht="37" customHeight="1" spans="1:10">
      <c r="A23" s="3">
        <v>21</v>
      </c>
      <c r="B23" s="4" t="s">
        <v>52</v>
      </c>
      <c r="C23" s="4" t="s">
        <v>35</v>
      </c>
      <c r="D23" s="4" t="s">
        <v>12</v>
      </c>
      <c r="E23" s="4">
        <v>6300</v>
      </c>
      <c r="F23" s="11">
        <v>1.6</v>
      </c>
      <c r="G23" s="8">
        <f t="shared" si="0"/>
        <v>10080</v>
      </c>
      <c r="H23" s="8"/>
      <c r="I23" s="8"/>
      <c r="J23" s="3"/>
    </row>
    <row r="24" ht="37" customHeight="1" spans="1:10">
      <c r="A24" s="3">
        <v>22</v>
      </c>
      <c r="B24" s="4" t="s">
        <v>53</v>
      </c>
      <c r="C24" s="4" t="s">
        <v>29</v>
      </c>
      <c r="D24" s="4" t="s">
        <v>12</v>
      </c>
      <c r="E24" s="4">
        <v>3420</v>
      </c>
      <c r="F24" s="11">
        <v>2.5</v>
      </c>
      <c r="G24" s="8">
        <f t="shared" si="0"/>
        <v>8550</v>
      </c>
      <c r="H24" s="8"/>
      <c r="I24" s="8"/>
      <c r="J24" s="3"/>
    </row>
    <row r="25" ht="37" customHeight="1" spans="1:10">
      <c r="A25" s="3">
        <v>23</v>
      </c>
      <c r="B25" s="4" t="s">
        <v>54</v>
      </c>
      <c r="C25" s="4" t="s">
        <v>55</v>
      </c>
      <c r="D25" s="4" t="s">
        <v>12</v>
      </c>
      <c r="E25" s="4">
        <v>9504</v>
      </c>
      <c r="F25" s="11">
        <v>1</v>
      </c>
      <c r="G25" s="8">
        <f t="shared" si="0"/>
        <v>9504</v>
      </c>
      <c r="H25" s="8"/>
      <c r="I25" s="8"/>
      <c r="J25" s="3"/>
    </row>
    <row r="26" ht="37" customHeight="1" spans="1:10">
      <c r="A26" s="3">
        <v>24</v>
      </c>
      <c r="B26" s="4" t="s">
        <v>56</v>
      </c>
      <c r="C26" s="4" t="s">
        <v>57</v>
      </c>
      <c r="D26" s="4" t="s">
        <v>12</v>
      </c>
      <c r="E26" s="4">
        <v>1950</v>
      </c>
      <c r="F26" s="11">
        <v>1.5</v>
      </c>
      <c r="G26" s="8">
        <f t="shared" si="0"/>
        <v>2925</v>
      </c>
      <c r="H26" s="8"/>
      <c r="I26" s="8"/>
      <c r="J26" s="3"/>
    </row>
    <row r="27" ht="37" customHeight="1" spans="1:10">
      <c r="A27" s="3">
        <v>25</v>
      </c>
      <c r="B27" s="4" t="s">
        <v>58</v>
      </c>
      <c r="C27" s="4" t="s">
        <v>29</v>
      </c>
      <c r="D27" s="4" t="s">
        <v>12</v>
      </c>
      <c r="E27" s="4">
        <v>936</v>
      </c>
      <c r="F27" s="11">
        <v>1.8</v>
      </c>
      <c r="G27" s="8">
        <f t="shared" si="0"/>
        <v>1684.8</v>
      </c>
      <c r="H27" s="8"/>
      <c r="I27" s="8"/>
      <c r="J27" s="3"/>
    </row>
    <row r="28" ht="37" customHeight="1" spans="1:10">
      <c r="A28" s="3">
        <v>26</v>
      </c>
      <c r="B28" s="4" t="s">
        <v>59</v>
      </c>
      <c r="C28" s="4" t="s">
        <v>35</v>
      </c>
      <c r="D28" s="4" t="s">
        <v>12</v>
      </c>
      <c r="E28" s="4">
        <v>2376</v>
      </c>
      <c r="F28" s="11">
        <v>1</v>
      </c>
      <c r="G28" s="8">
        <f t="shared" si="0"/>
        <v>2376</v>
      </c>
      <c r="H28" s="8"/>
      <c r="I28" s="8"/>
      <c r="J28" s="3"/>
    </row>
    <row r="29" ht="37" customHeight="1" spans="1:10">
      <c r="A29" s="3">
        <v>27</v>
      </c>
      <c r="B29" s="4" t="s">
        <v>60</v>
      </c>
      <c r="C29" s="4" t="s">
        <v>61</v>
      </c>
      <c r="D29" s="4" t="s">
        <v>12</v>
      </c>
      <c r="E29" s="4">
        <v>270</v>
      </c>
      <c r="F29" s="11">
        <v>25</v>
      </c>
      <c r="G29" s="8">
        <f t="shared" si="0"/>
        <v>6750</v>
      </c>
      <c r="H29" s="8"/>
      <c r="I29" s="8"/>
      <c r="J29" s="3"/>
    </row>
    <row r="30" ht="37" customHeight="1" spans="1:10">
      <c r="A30" s="3">
        <v>28</v>
      </c>
      <c r="B30" s="4" t="s">
        <v>62</v>
      </c>
      <c r="C30" s="4" t="s">
        <v>63</v>
      </c>
      <c r="D30" s="4" t="s">
        <v>12</v>
      </c>
      <c r="E30" s="4">
        <v>864</v>
      </c>
      <c r="F30" s="11">
        <v>1</v>
      </c>
      <c r="G30" s="8">
        <f t="shared" si="0"/>
        <v>864</v>
      </c>
      <c r="H30" s="8"/>
      <c r="I30" s="8"/>
      <c r="J30" s="3"/>
    </row>
    <row r="31" ht="37" customHeight="1" spans="1:10">
      <c r="A31" s="3">
        <v>29</v>
      </c>
      <c r="B31" s="4" t="s">
        <v>64</v>
      </c>
      <c r="C31" s="4" t="s">
        <v>39</v>
      </c>
      <c r="D31" s="4" t="s">
        <v>12</v>
      </c>
      <c r="E31" s="4">
        <v>2448</v>
      </c>
      <c r="F31" s="11">
        <v>1.2</v>
      </c>
      <c r="G31" s="8">
        <f t="shared" si="0"/>
        <v>2937.6</v>
      </c>
      <c r="H31" s="8"/>
      <c r="I31" s="8"/>
      <c r="J31" s="3"/>
    </row>
    <row r="32" ht="37" customHeight="1" spans="1:10">
      <c r="A32" s="3">
        <v>30</v>
      </c>
      <c r="B32" s="4" t="s">
        <v>65</v>
      </c>
      <c r="C32" s="4" t="s">
        <v>66</v>
      </c>
      <c r="D32" s="4" t="s">
        <v>12</v>
      </c>
      <c r="E32" s="4">
        <v>546</v>
      </c>
      <c r="F32" s="11">
        <v>3</v>
      </c>
      <c r="G32" s="8">
        <f t="shared" si="0"/>
        <v>1638</v>
      </c>
      <c r="H32" s="8"/>
      <c r="I32" s="8"/>
      <c r="J32" s="3"/>
    </row>
    <row r="33" ht="37" customHeight="1" spans="1:10">
      <c r="A33" s="3">
        <v>31</v>
      </c>
      <c r="B33" s="4" t="s">
        <v>67</v>
      </c>
      <c r="C33" s="4" t="s">
        <v>68</v>
      </c>
      <c r="D33" s="4" t="s">
        <v>12</v>
      </c>
      <c r="E33" s="4">
        <v>99</v>
      </c>
      <c r="F33" s="11">
        <v>2</v>
      </c>
      <c r="G33" s="8">
        <f t="shared" si="0"/>
        <v>198</v>
      </c>
      <c r="H33" s="8"/>
      <c r="I33" s="8"/>
      <c r="J33" s="3"/>
    </row>
    <row r="34" ht="37" customHeight="1" spans="1:10">
      <c r="A34" s="3">
        <v>32</v>
      </c>
      <c r="B34" s="4" t="s">
        <v>69</v>
      </c>
      <c r="C34" s="4" t="s">
        <v>70</v>
      </c>
      <c r="D34" s="4" t="s">
        <v>12</v>
      </c>
      <c r="E34" s="4">
        <v>27</v>
      </c>
      <c r="F34" s="11">
        <v>40</v>
      </c>
      <c r="G34" s="8">
        <f t="shared" si="0"/>
        <v>1080</v>
      </c>
      <c r="H34" s="8"/>
      <c r="I34" s="8"/>
      <c r="J34" s="3"/>
    </row>
    <row r="35" ht="37" customHeight="1" spans="1:10">
      <c r="A35" s="3">
        <v>33</v>
      </c>
      <c r="B35" s="4" t="s">
        <v>71</v>
      </c>
      <c r="C35" s="4" t="s">
        <v>72</v>
      </c>
      <c r="D35" s="4" t="s">
        <v>12</v>
      </c>
      <c r="E35" s="4">
        <v>162</v>
      </c>
      <c r="F35" s="11">
        <v>50</v>
      </c>
      <c r="G35" s="8">
        <f t="shared" si="0"/>
        <v>8100</v>
      </c>
      <c r="H35" s="8"/>
      <c r="I35" s="8"/>
      <c r="J35" s="3"/>
    </row>
    <row r="36" ht="54" customHeight="1" spans="1:10">
      <c r="A36" s="3">
        <v>34</v>
      </c>
      <c r="B36" s="4" t="s">
        <v>73</v>
      </c>
      <c r="C36" s="4" t="s">
        <v>74</v>
      </c>
      <c r="D36" s="4" t="s">
        <v>12</v>
      </c>
      <c r="E36" s="4">
        <v>5</v>
      </c>
      <c r="F36" s="11">
        <v>1000</v>
      </c>
      <c r="G36" s="8">
        <f t="shared" si="0"/>
        <v>5000</v>
      </c>
      <c r="H36" s="12"/>
      <c r="I36" s="12"/>
      <c r="J36" s="20" t="s">
        <v>75</v>
      </c>
    </row>
    <row r="37" ht="54" customHeight="1" spans="1:10">
      <c r="A37" s="3">
        <v>35</v>
      </c>
      <c r="B37" s="4" t="s">
        <v>76</v>
      </c>
      <c r="C37" s="4" t="s">
        <v>77</v>
      </c>
      <c r="D37" s="4" t="s">
        <v>12</v>
      </c>
      <c r="E37" s="4">
        <v>10</v>
      </c>
      <c r="F37" s="11">
        <v>650</v>
      </c>
      <c r="G37" s="8">
        <f t="shared" si="0"/>
        <v>6500</v>
      </c>
      <c r="H37" s="12"/>
      <c r="I37" s="12"/>
      <c r="J37" s="20" t="s">
        <v>75</v>
      </c>
    </row>
    <row r="38" ht="37" customHeight="1" spans="1:10">
      <c r="A38" s="3">
        <v>36</v>
      </c>
      <c r="B38" s="4" t="s">
        <v>26</v>
      </c>
      <c r="C38" s="4" t="s">
        <v>27</v>
      </c>
      <c r="D38" s="4" t="s">
        <v>12</v>
      </c>
      <c r="E38" s="4">
        <v>17</v>
      </c>
      <c r="F38" s="11">
        <v>100</v>
      </c>
      <c r="G38" s="8">
        <f t="shared" si="0"/>
        <v>1700</v>
      </c>
      <c r="H38" s="12"/>
      <c r="I38" s="12"/>
      <c r="J38" s="20" t="s">
        <v>75</v>
      </c>
    </row>
    <row r="39" ht="37" customHeight="1" spans="1:10">
      <c r="A39" s="3">
        <v>37</v>
      </c>
      <c r="B39" s="4" t="s">
        <v>28</v>
      </c>
      <c r="C39" s="4" t="s">
        <v>29</v>
      </c>
      <c r="D39" s="4" t="s">
        <v>12</v>
      </c>
      <c r="E39" s="4">
        <v>1666</v>
      </c>
      <c r="F39" s="11">
        <v>1.5</v>
      </c>
      <c r="G39" s="8">
        <f t="shared" si="0"/>
        <v>2499</v>
      </c>
      <c r="H39" s="12"/>
      <c r="I39" s="12"/>
      <c r="J39" s="20" t="s">
        <v>75</v>
      </c>
    </row>
    <row r="40" ht="37" customHeight="1" spans="1:10">
      <c r="A40" s="3">
        <v>38</v>
      </c>
      <c r="B40" s="4" t="s">
        <v>30</v>
      </c>
      <c r="C40" s="4" t="s">
        <v>31</v>
      </c>
      <c r="D40" s="4" t="s">
        <v>12</v>
      </c>
      <c r="E40" s="4">
        <v>1136</v>
      </c>
      <c r="F40" s="11">
        <v>6.5</v>
      </c>
      <c r="G40" s="8">
        <f t="shared" si="0"/>
        <v>7384</v>
      </c>
      <c r="H40" s="12"/>
      <c r="I40" s="12"/>
      <c r="J40" s="20" t="s">
        <v>75</v>
      </c>
    </row>
    <row r="41" ht="37" customHeight="1" spans="1:10">
      <c r="A41" s="3">
        <v>39</v>
      </c>
      <c r="B41" s="4" t="s">
        <v>32</v>
      </c>
      <c r="C41" s="4" t="s">
        <v>33</v>
      </c>
      <c r="D41" s="4" t="s">
        <v>12</v>
      </c>
      <c r="E41" s="4">
        <v>1660</v>
      </c>
      <c r="F41" s="11">
        <v>8</v>
      </c>
      <c r="G41" s="8">
        <f t="shared" si="0"/>
        <v>13280</v>
      </c>
      <c r="H41" s="12"/>
      <c r="I41" s="12"/>
      <c r="J41" s="20" t="s">
        <v>75</v>
      </c>
    </row>
    <row r="42" ht="37" customHeight="1" spans="1:10">
      <c r="A42" s="3">
        <v>40</v>
      </c>
      <c r="B42" s="4" t="s">
        <v>36</v>
      </c>
      <c r="C42" s="4" t="s">
        <v>37</v>
      </c>
      <c r="D42" s="4" t="s">
        <v>12</v>
      </c>
      <c r="E42" s="4">
        <v>11610</v>
      </c>
      <c r="F42" s="11">
        <v>2</v>
      </c>
      <c r="G42" s="8">
        <f t="shared" si="0"/>
        <v>23220</v>
      </c>
      <c r="H42" s="12"/>
      <c r="I42" s="12"/>
      <c r="J42" s="20" t="s">
        <v>75</v>
      </c>
    </row>
    <row r="43" ht="37" customHeight="1" spans="1:10">
      <c r="A43" s="3">
        <v>41</v>
      </c>
      <c r="B43" s="4" t="s">
        <v>49</v>
      </c>
      <c r="C43" s="4" t="s">
        <v>50</v>
      </c>
      <c r="D43" s="4" t="s">
        <v>12</v>
      </c>
      <c r="E43" s="4">
        <v>1080</v>
      </c>
      <c r="F43" s="11">
        <v>25</v>
      </c>
      <c r="G43" s="8">
        <f t="shared" si="0"/>
        <v>27000</v>
      </c>
      <c r="H43" s="12"/>
      <c r="I43" s="12"/>
      <c r="J43" s="20" t="s">
        <v>75</v>
      </c>
    </row>
    <row r="44" ht="37" customHeight="1" spans="1:10">
      <c r="A44" s="3">
        <v>42</v>
      </c>
      <c r="B44" s="4" t="s">
        <v>51</v>
      </c>
      <c r="C44" s="4" t="s">
        <v>50</v>
      </c>
      <c r="D44" s="4" t="s">
        <v>12</v>
      </c>
      <c r="E44" s="4">
        <v>1135</v>
      </c>
      <c r="F44" s="11">
        <v>25</v>
      </c>
      <c r="G44" s="8">
        <f t="shared" si="0"/>
        <v>28375</v>
      </c>
      <c r="H44" s="12"/>
      <c r="I44" s="12"/>
      <c r="J44" s="20" t="s">
        <v>75</v>
      </c>
    </row>
    <row r="45" ht="37" customHeight="1" spans="1:10">
      <c r="A45" s="3">
        <v>43</v>
      </c>
      <c r="B45" s="4" t="s">
        <v>52</v>
      </c>
      <c r="C45" s="4" t="s">
        <v>35</v>
      </c>
      <c r="D45" s="4" t="s">
        <v>12</v>
      </c>
      <c r="E45" s="4">
        <v>4930</v>
      </c>
      <c r="F45" s="11">
        <v>1.6</v>
      </c>
      <c r="G45" s="8">
        <f t="shared" si="0"/>
        <v>7888</v>
      </c>
      <c r="H45" s="12"/>
      <c r="I45" s="12"/>
      <c r="J45" s="20" t="s">
        <v>75</v>
      </c>
    </row>
    <row r="46" ht="37" customHeight="1" spans="1:10">
      <c r="A46" s="3">
        <v>44</v>
      </c>
      <c r="B46" s="4" t="s">
        <v>53</v>
      </c>
      <c r="C46" s="4" t="s">
        <v>29</v>
      </c>
      <c r="D46" s="4" t="s">
        <v>12</v>
      </c>
      <c r="E46" s="4">
        <v>4248</v>
      </c>
      <c r="F46" s="11">
        <v>2.5</v>
      </c>
      <c r="G46" s="8">
        <f t="shared" si="0"/>
        <v>10620</v>
      </c>
      <c r="H46" s="12"/>
      <c r="I46" s="12"/>
      <c r="J46" s="20" t="s">
        <v>75</v>
      </c>
    </row>
    <row r="47" ht="37" customHeight="1" spans="1:10">
      <c r="A47" s="3">
        <v>45</v>
      </c>
      <c r="B47" s="4" t="s">
        <v>56</v>
      </c>
      <c r="C47" s="4" t="s">
        <v>57</v>
      </c>
      <c r="D47" s="4" t="s">
        <v>12</v>
      </c>
      <c r="E47" s="4">
        <v>1350</v>
      </c>
      <c r="F47" s="11">
        <v>1.5</v>
      </c>
      <c r="G47" s="8">
        <f t="shared" si="0"/>
        <v>2025</v>
      </c>
      <c r="H47" s="12"/>
      <c r="I47" s="12"/>
      <c r="J47" s="20" t="s">
        <v>75</v>
      </c>
    </row>
    <row r="48" ht="37" customHeight="1" spans="1:10">
      <c r="A48" s="3">
        <v>46</v>
      </c>
      <c r="B48" s="4" t="s">
        <v>59</v>
      </c>
      <c r="C48" s="4" t="s">
        <v>35</v>
      </c>
      <c r="D48" s="4" t="s">
        <v>12</v>
      </c>
      <c r="E48" s="4">
        <v>9180</v>
      </c>
      <c r="F48" s="11">
        <v>1</v>
      </c>
      <c r="G48" s="8">
        <f t="shared" si="0"/>
        <v>9180</v>
      </c>
      <c r="H48" s="12"/>
      <c r="I48" s="12"/>
      <c r="J48" s="20" t="s">
        <v>75</v>
      </c>
    </row>
    <row r="49" ht="37" customHeight="1" spans="1:10">
      <c r="A49" s="3">
        <v>47</v>
      </c>
      <c r="B49" s="4" t="s">
        <v>64</v>
      </c>
      <c r="C49" s="4" t="s">
        <v>39</v>
      </c>
      <c r="D49" s="4" t="s">
        <v>12</v>
      </c>
      <c r="E49" s="4">
        <v>304</v>
      </c>
      <c r="F49" s="11">
        <v>1.2</v>
      </c>
      <c r="G49" s="8">
        <f t="shared" si="0"/>
        <v>364.8</v>
      </c>
      <c r="H49" s="12"/>
      <c r="I49" s="12"/>
      <c r="J49" s="20" t="s">
        <v>75</v>
      </c>
    </row>
    <row r="50" ht="37" customHeight="1" spans="1:10">
      <c r="A50" s="3">
        <v>48</v>
      </c>
      <c r="B50" s="4" t="s">
        <v>78</v>
      </c>
      <c r="C50" s="4" t="s">
        <v>43</v>
      </c>
      <c r="D50" s="4" t="s">
        <v>12</v>
      </c>
      <c r="E50" s="4">
        <v>2952</v>
      </c>
      <c r="F50" s="11">
        <v>1</v>
      </c>
      <c r="G50" s="8">
        <f t="shared" si="0"/>
        <v>2952</v>
      </c>
      <c r="H50" s="12"/>
      <c r="I50" s="12"/>
      <c r="J50" s="20" t="s">
        <v>75</v>
      </c>
    </row>
    <row r="51" ht="37" customHeight="1" spans="1:10">
      <c r="A51" s="4" t="s">
        <v>79</v>
      </c>
      <c r="B51" s="4"/>
      <c r="C51" s="3"/>
      <c r="D51" s="4"/>
      <c r="E51" s="4"/>
      <c r="F51" s="4"/>
      <c r="G51" s="13">
        <f>SUM(G3:G50)</f>
        <v>384005.6</v>
      </c>
      <c r="H51" s="13"/>
      <c r="I51" s="13"/>
      <c r="J51" s="13" t="s">
        <v>80</v>
      </c>
    </row>
    <row r="52" ht="84" customHeight="1" spans="1:10">
      <c r="A52" s="14" t="s">
        <v>81</v>
      </c>
      <c r="B52" s="14"/>
      <c r="C52" s="14"/>
      <c r="D52" s="14"/>
      <c r="E52" s="14"/>
      <c r="F52" s="14"/>
      <c r="G52" s="14"/>
      <c r="H52" s="14"/>
      <c r="I52" s="14"/>
      <c r="J52" s="14"/>
    </row>
    <row r="53" ht="23" customHeight="1" spans="1:10">
      <c r="A53" s="15"/>
      <c r="B53" s="16"/>
      <c r="C53" s="16"/>
      <c r="D53" s="16"/>
      <c r="E53" s="17" t="s">
        <v>82</v>
      </c>
      <c r="F53" s="18"/>
      <c r="G53" s="19"/>
      <c r="H53" s="19"/>
      <c r="I53" s="19"/>
      <c r="J53" s="17"/>
    </row>
    <row r="54" ht="23" customHeight="1" spans="1:10">
      <c r="A54" s="15"/>
      <c r="B54" s="16" t="s">
        <v>83</v>
      </c>
      <c r="C54" s="16"/>
      <c r="D54" s="16"/>
      <c r="E54" s="17" t="s">
        <v>84</v>
      </c>
      <c r="F54" s="18"/>
      <c r="G54" s="19"/>
      <c r="H54" s="19"/>
      <c r="I54" s="19"/>
      <c r="J54" s="17"/>
    </row>
    <row r="55" ht="23" customHeight="1" spans="1:10">
      <c r="A55" s="15"/>
      <c r="B55" s="16"/>
      <c r="C55" s="16"/>
      <c r="D55" s="16"/>
      <c r="E55" s="17" t="s">
        <v>85</v>
      </c>
      <c r="F55" s="18"/>
      <c r="G55" s="19"/>
      <c r="H55" s="19"/>
      <c r="I55" s="19"/>
      <c r="J55" s="17"/>
    </row>
    <row r="56" ht="37" customHeight="1"/>
  </sheetData>
  <mergeCells count="3">
    <mergeCell ref="A1:J1"/>
    <mergeCell ref="A51:E51"/>
    <mergeCell ref="A52:J52"/>
  </mergeCells>
  <pageMargins left="0.314583333333333" right="0.236111111111111" top="0.275" bottom="0.196527777777778" header="0.236111111111111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苗木2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2026-08-26T01:45:49Z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EE3461535B314FEE8E614A82711B575B_13</vt:lpwstr>
  </property>
  <property fmtid="{D5CDD505-2E9C-101B-9397-08002B2CF9AE}" pid="4" name="CalculationRule">
    <vt:i4>0</vt:i4>
  </property>
</Properties>
</file>