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础工程清单报价表" sheetId="1" r:id="rId1"/>
  </sheets>
  <definedNames>
    <definedName name="_xlnm.Print_Titles" localSheetId="0">基础工程清单报价表!$3:$4</definedName>
  </definedNames>
  <calcPr calcId="144525" fullPrecision="0"/>
</workbook>
</file>

<file path=xl/sharedStrings.xml><?xml version="1.0" encoding="utf-8"?>
<sst xmlns="http://schemas.openxmlformats.org/spreadsheetml/2006/main" count="69" uniqueCount="51">
  <si>
    <t>2023年“H”项目桩基工程量清单与报价表</t>
  </si>
  <si>
    <t>工程名称：2023年“H”项目</t>
  </si>
  <si>
    <t/>
  </si>
  <si>
    <t>序号</t>
  </si>
  <si>
    <t>项目名称</t>
  </si>
  <si>
    <t>项目特征</t>
  </si>
  <si>
    <t>计量
单位</t>
  </si>
  <si>
    <t>工程量</t>
  </si>
  <si>
    <t>金额（元）</t>
  </si>
  <si>
    <t>全费用单价限价</t>
  </si>
  <si>
    <t>班组所报全费用单价</t>
  </si>
  <si>
    <t>合  价</t>
  </si>
  <si>
    <t>备注</t>
  </si>
  <si>
    <t xml:space="preserve"> </t>
  </si>
  <si>
    <t xml:space="preserve">桩基工程 </t>
  </si>
  <si>
    <t>旋挖钻孔土石方 φ1000mm</t>
  </si>
  <si>
    <t>1.地层情况：详地勘报告，土石比综合，由投标人综合考虑报价；
2.挖孔深度：综合 ；
3.桩径：直径φ1000mm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</si>
  <si>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m3</t>
  </si>
  <si>
    <t>旋挖钻孔土石方 φ1200mm</t>
  </si>
  <si>
    <t>1.地层情况：详地勘报告，土石比综合，由投标人综合考虑报价；
2.挖孔深度：综合 ；
3.桩径：直径φ1200mm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</si>
  <si>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旋挖钻孔土石方 φ1300mm</t>
  </si>
  <si>
    <t>1.地层情况：详地勘报告，土石比综合，由投标人综合考虑报价；
2.挖孔深度：综合 ；
3.桩径：直径φ1300mm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</si>
  <si>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成孔灌注桩商品混凝土C30</t>
  </si>
  <si>
    <t>1.混凝土强度等级：C30商品砼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</si>
  <si>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商品水下混凝土C30</t>
  </si>
  <si>
    <t>1.混凝土强度等级：C30水下商品砼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</si>
  <si>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C35商品混凝土</t>
  </si>
  <si>
    <t>1.混凝土强度等级：C35商品砼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</si>
  <si>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C35水下商品混凝土</t>
  </si>
  <si>
    <t>1.混凝土强度等级：C35水下商品砼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</si>
  <si>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截（凿）桩头</t>
  </si>
  <si>
    <t>1.截（凿）桩头截面、高度、强度等级：满足规范，投标人综合考虑 ，
2.桩头有无钢筋：有
3.凿除方式：投标人综合考虑
4.包含截桩头及检测土石方开挖（土石综合考虑），桩头钢筋梳理整形，外弃土转运至项目经理部指定位置，转运距离1km范围内；
5.做法：满足设计及现行施工技术、质量验收规范要求</t>
  </si>
  <si>
    <t>个</t>
  </si>
  <si>
    <t>声测管</t>
  </si>
  <si>
    <t>1.材质、规格型号：材质为钢管，规格综合考虑
2.包含声测管安装及检测后灌浆，压浆做法满足设计及相关规范要求
3.做法：满足设计及现行施工技术、质量验收规范要求
4.计算规则：该子项计算规则以长度计算</t>
  </si>
  <si>
    <t>m</t>
  </si>
  <si>
    <t>现浇构件钢筋HPB300直径 φ10以内 制作、安装</t>
  </si>
  <si>
    <t>1.钢筋种类、规格：钢筋HPB300直径 φ10以内 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4.投标人综合考虑埋设的方式，以及钢筋笼吊装等费用均包括在所报综合单价中不再另行计取；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</si>
  <si>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t</t>
  </si>
  <si>
    <t>现浇构件钢筋HRB400E直径 ≥φ10制作、安装</t>
  </si>
  <si>
    <t>1.钢筋种类、规格：螺纹钢HRB400E ，钢筋直径≥Φ10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</si>
  <si>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旋挖机二次进出场费</t>
  </si>
  <si>
    <t>1.因发包人原因，过街天桥无法提供施工作业面连续作业，导致旋挖机退场后再次进场时计取；
2.发生时计算此项费用；
3.投标人自身原因（机械维修、更换等情况）导致的机械进出场费用不另行计算。</t>
  </si>
  <si>
    <t>项</t>
  </si>
  <si>
    <t>合计：</t>
  </si>
  <si>
    <t>注：1.本次采用全费用单价报价形式，最高限价为920771.49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</si>
  <si>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</si>
  <si>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3.开具的发票为增值税专票（税率为9%）。</t>
  </si>
  <si>
    <t>报价单位：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</si>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</sst>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8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 2_成都双流南湖住宅项目1A、1B期总包清单(修订稿)-05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XFA26"/>
  <sheetViews>
    <sheetView tabSelected="1" workbookViewId="0">
      <pane xSplit="4" ySplit="5" topLeftCell="E7" activePane="bottomRight" state="frozen"/>
      <selection/>
      <selection pane="topRight"/>
      <selection pane="bottomLeft"/>
      <selection pane="bottomRight" activeCell="J17" sqref="J17"/>
    </sheetView>
  </sheetViews>
  <sheetFormatPr defaultColWidth="8.8" defaultRowHeight="14.25"/>
  <cols>
    <col min="1" max="1" width="7.375" customWidth="1"/>
    <col min="2" max="2" width="13" customWidth="1"/>
    <col min="3" max="3" width="55.75" customWidth="1"/>
    <col min="4" max="4" width="6.75" customWidth="1"/>
    <col min="5" max="5" width="8.25" style="4" customWidth="1"/>
    <col min="6" max="6" width="9.25" style="5"/>
    <col min="7" max="8" width="12" style="5" customWidth="1"/>
    <col min="9" max="9" width="11.25" style="5" customWidth="1"/>
    <col min="10" max="10" width="12.625" style="4" customWidth="1"/>
    <col min="11" max="11" width="8.8" customWidth="1"/>
    <col min="12" max="12" width="11.5" customWidth="1"/>
    <col min="13" max="14" width="8.8" customWidth="1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15" customHeight="1" spans="1:4">
      <c r="A2" s="7" t="s">
        <v>1</v>
      </c>
      <c r="B2" s="7" t="s">
        <v>2</v>
      </c>
      <c r="C2" s="7" t="s">
        <v>2</v>
      </c>
      <c r="D2" s="7" t="s">
        <v>2</v>
      </c>
    </row>
    <row r="3" ht="16.5" customHeight="1" spans="1:9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/>
      <c r="H3" s="8"/>
      <c r="I3" s="8" t="s">
        <v>2</v>
      </c>
    </row>
    <row r="4" ht="28" customHeight="1" spans="1:10">
      <c r="A4" s="8" t="s">
        <v>2</v>
      </c>
      <c r="B4" s="8" t="s">
        <v>2</v>
      </c>
      <c r="C4" s="8" t="s">
        <v>2</v>
      </c>
      <c r="D4" s="8" t="s">
        <v>2</v>
      </c>
      <c r="E4" s="10"/>
      <c r="F4" s="8" t="s">
        <v>9</v>
      </c>
      <c r="G4" s="8" t="s">
        <v>10</v>
      </c>
      <c r="H4" s="11" t="s">
        <v>11</v>
      </c>
      <c r="I4" s="11" t="s">
        <v>12</v>
      </c>
      <c r="J4" s="22"/>
    </row>
    <row r="5" ht="20" customHeight="1" spans="1:9">
      <c r="A5" s="12" t="s">
        <v>13</v>
      </c>
      <c r="B5" s="12" t="s">
        <v>14</v>
      </c>
      <c r="C5" s="12" t="s">
        <v>2</v>
      </c>
      <c r="D5" s="12" t="s">
        <v>13</v>
      </c>
      <c r="E5" s="13"/>
      <c r="F5" s="14"/>
      <c r="G5" s="14"/>
      <c r="H5" s="14"/>
      <c r="I5" s="14"/>
    </row>
    <row r="6" s="1" customFormat="1" ht="214" customHeight="1" spans="1:10">
      <c r="A6" s="12">
        <v>1</v>
      </c>
      <c r="B6" s="15" t="s">
        <v>15</v>
      </c>
      <c r="C6" s="15" t="s">
        <v>16</v>
      </c>
      <c r="D6" s="12" t="s">
        <v>17</v>
      </c>
      <c r="E6" s="16">
        <v>370.87</v>
      </c>
      <c r="F6" s="16">
        <v>400</v>
      </c>
      <c r="G6" s="16"/>
      <c r="H6" s="16">
        <f>G6</f>
        <v>0</v>
      </c>
      <c r="I6" s="16"/>
      <c r="J6" s="23"/>
    </row>
    <row r="7" s="1" customFormat="1" ht="212" customHeight="1" spans="1:10">
      <c r="A7" s="12">
        <v>2</v>
      </c>
      <c r="B7" s="15" t="s">
        <v>18</v>
      </c>
      <c r="C7" s="15" t="s">
        <v>19</v>
      </c>
      <c r="D7" s="12" t="s">
        <v>17</v>
      </c>
      <c r="E7" s="16">
        <v>39.79</v>
      </c>
      <c r="F7" s="16">
        <v>300</v>
      </c>
      <c r="G7" s="16"/>
      <c r="H7" s="16">
        <f t="shared" ref="H7:H12" si="0">G7</f>
        <v>0</v>
      </c>
      <c r="I7" s="16"/>
      <c r="J7" s="23"/>
    </row>
    <row r="8" s="1" customFormat="1" ht="207" customHeight="1" spans="1:10">
      <c r="A8" s="12">
        <v>3</v>
      </c>
      <c r="B8" s="15" t="s">
        <v>20</v>
      </c>
      <c r="C8" s="15" t="s">
        <v>21</v>
      </c>
      <c r="D8" s="12" t="s">
        <v>17</v>
      </c>
      <c r="E8" s="16">
        <v>195.55</v>
      </c>
      <c r="F8" s="16">
        <v>245</v>
      </c>
      <c r="G8" s="16"/>
      <c r="H8" s="16">
        <f t="shared" si="0"/>
        <v>0</v>
      </c>
      <c r="I8" s="16"/>
      <c r="J8" s="23"/>
    </row>
    <row r="9" s="1" customFormat="1" ht="150" customHeight="1" spans="1:10">
      <c r="A9" s="12">
        <v>4</v>
      </c>
      <c r="B9" s="15" t="s">
        <v>22</v>
      </c>
      <c r="C9" s="15" t="s">
        <v>23</v>
      </c>
      <c r="D9" s="12" t="s">
        <v>17</v>
      </c>
      <c r="E9" s="16">
        <v>224.94</v>
      </c>
      <c r="F9" s="16">
        <v>535</v>
      </c>
      <c r="G9" s="16"/>
      <c r="H9" s="16">
        <f t="shared" si="0"/>
        <v>0</v>
      </c>
      <c r="I9" s="16"/>
      <c r="J9" s="23"/>
    </row>
    <row r="10" s="1" customFormat="1" ht="153" customHeight="1" spans="1:10">
      <c r="A10" s="12">
        <v>5</v>
      </c>
      <c r="B10" s="15" t="s">
        <v>24</v>
      </c>
      <c r="C10" s="15" t="s">
        <v>25</v>
      </c>
      <c r="D10" s="12" t="s">
        <v>17</v>
      </c>
      <c r="E10" s="16">
        <v>1.1</v>
      </c>
      <c r="F10" s="16">
        <f>(360*1.1+50+30)*1.15</f>
        <v>547.4</v>
      </c>
      <c r="G10" s="16"/>
      <c r="H10" s="16">
        <f t="shared" si="0"/>
        <v>0</v>
      </c>
      <c r="I10" s="16"/>
      <c r="J10" s="23"/>
    </row>
    <row r="11" s="1" customFormat="1" ht="151" customHeight="1" spans="1:10">
      <c r="A11" s="12">
        <v>6</v>
      </c>
      <c r="B11" s="15" t="s">
        <v>26</v>
      </c>
      <c r="C11" s="15" t="s">
        <v>27</v>
      </c>
      <c r="D11" s="12" t="s">
        <v>17</v>
      </c>
      <c r="E11" s="16">
        <v>100.21</v>
      </c>
      <c r="F11" s="16">
        <v>545</v>
      </c>
      <c r="G11" s="16"/>
      <c r="H11" s="16">
        <f t="shared" si="0"/>
        <v>0</v>
      </c>
      <c r="I11" s="16"/>
      <c r="J11" s="23"/>
    </row>
    <row r="12" s="1" customFormat="1" ht="153" customHeight="1" spans="1:10">
      <c r="A12" s="12">
        <v>7</v>
      </c>
      <c r="B12" s="15" t="s">
        <v>28</v>
      </c>
      <c r="C12" s="15" t="s">
        <v>29</v>
      </c>
      <c r="D12" s="12" t="s">
        <v>17</v>
      </c>
      <c r="E12" s="16">
        <v>281.13</v>
      </c>
      <c r="F12" s="16">
        <v>565</v>
      </c>
      <c r="G12" s="16"/>
      <c r="H12" s="16">
        <f t="shared" si="0"/>
        <v>0</v>
      </c>
      <c r="I12" s="16"/>
      <c r="J12" s="23"/>
    </row>
    <row r="13" s="1" customFormat="1" ht="84" customHeight="1" spans="1:10">
      <c r="A13" s="12">
        <v>8</v>
      </c>
      <c r="B13" s="15" t="s">
        <v>30</v>
      </c>
      <c r="C13" s="15" t="s">
        <v>31</v>
      </c>
      <c r="D13" s="12" t="s">
        <v>32</v>
      </c>
      <c r="E13" s="16">
        <v>48</v>
      </c>
      <c r="F13" s="16">
        <v>150</v>
      </c>
      <c r="G13" s="16"/>
      <c r="H13" s="16">
        <f>G13</f>
        <v>0</v>
      </c>
      <c r="I13" s="16"/>
      <c r="J13" s="23"/>
    </row>
    <row r="14" s="1" customFormat="1" ht="60" customHeight="1" spans="1:10">
      <c r="A14" s="12">
        <v>9</v>
      </c>
      <c r="B14" s="15" t="s">
        <v>33</v>
      </c>
      <c r="C14" s="15" t="s">
        <v>34</v>
      </c>
      <c r="D14" s="12" t="s">
        <v>35</v>
      </c>
      <c r="E14" s="16">
        <v>1181.4</v>
      </c>
      <c r="F14" s="16">
        <v>12</v>
      </c>
      <c r="G14" s="16"/>
      <c r="H14" s="16">
        <f>G14</f>
        <v>0</v>
      </c>
      <c r="I14" s="16"/>
      <c r="J14" s="23"/>
    </row>
    <row r="15" s="1" customFormat="1" ht="144" customHeight="1" spans="1:10">
      <c r="A15" s="12">
        <v>10</v>
      </c>
      <c r="B15" s="15" t="s">
        <v>36</v>
      </c>
      <c r="C15" s="15" t="s">
        <v>37</v>
      </c>
      <c r="D15" s="12" t="s">
        <v>38</v>
      </c>
      <c r="E15" s="16">
        <v>2.2</v>
      </c>
      <c r="F15" s="16">
        <v>6200</v>
      </c>
      <c r="G15" s="16"/>
      <c r="H15" s="16">
        <f>G15</f>
        <v>0</v>
      </c>
      <c r="I15" s="16"/>
      <c r="J15" s="23"/>
    </row>
    <row r="16" s="1" customFormat="1" ht="142" customHeight="1" spans="1:10">
      <c r="A16" s="12">
        <v>11</v>
      </c>
      <c r="B16" s="15" t="s">
        <v>39</v>
      </c>
      <c r="C16" s="15" t="s">
        <v>40</v>
      </c>
      <c r="D16" s="12" t="s">
        <v>38</v>
      </c>
      <c r="E16" s="16">
        <v>50.51</v>
      </c>
      <c r="F16" s="16">
        <v>6200</v>
      </c>
      <c r="G16" s="16"/>
      <c r="H16" s="16">
        <f>G16</f>
        <v>0</v>
      </c>
      <c r="I16" s="16"/>
      <c r="J16" s="23"/>
    </row>
    <row r="17" s="1" customFormat="1" ht="74" customHeight="1" spans="1:10">
      <c r="A17" s="12">
        <v>12</v>
      </c>
      <c r="B17" s="15" t="s">
        <v>41</v>
      </c>
      <c r="C17" s="15" t="s">
        <v>42</v>
      </c>
      <c r="D17" s="12" t="s">
        <v>43</v>
      </c>
      <c r="E17" s="16">
        <v>1</v>
      </c>
      <c r="F17" s="16">
        <v>30000</v>
      </c>
      <c r="G17" s="16"/>
      <c r="H17" s="16">
        <f>G17</f>
        <v>0</v>
      </c>
      <c r="I17" s="16"/>
      <c r="J17" s="23"/>
    </row>
    <row r="18" s="2" customFormat="1" ht="23" customHeight="1" spans="1:10">
      <c r="A18" s="8">
        <v>13</v>
      </c>
      <c r="B18" s="8" t="s">
        <v>2</v>
      </c>
      <c r="C18" s="8" t="s">
        <v>44</v>
      </c>
      <c r="D18" s="8" t="s">
        <v>2</v>
      </c>
      <c r="E18" s="17"/>
      <c r="F18" s="18"/>
      <c r="G18" s="18"/>
      <c r="H18" s="16">
        <f>SUM(H6:H17)</f>
        <v>0</v>
      </c>
      <c r="I18" s="24"/>
      <c r="J18" s="25"/>
    </row>
    <row r="19" s="3" customFormat="1" ht="43" customHeight="1" spans="1:9">
      <c r="A19" s="19" t="s">
        <v>45</v>
      </c>
      <c r="B19" s="19"/>
      <c r="C19" s="19"/>
      <c r="D19" s="19"/>
      <c r="E19" s="19"/>
      <c r="F19" s="19"/>
      <c r="G19" s="19"/>
      <c r="H19" s="19"/>
      <c r="I19" s="19"/>
    </row>
    <row r="20" s="3" customFormat="1" ht="30" customHeight="1" spans="1:9">
      <c r="A20" s="20" t="s">
        <v>46</v>
      </c>
      <c r="B20" s="20"/>
      <c r="C20" s="20"/>
      <c r="D20" s="20"/>
      <c r="E20" s="20"/>
      <c r="F20" s="20"/>
      <c r="G20" s="20"/>
      <c r="H20" s="20"/>
      <c r="I20" s="20"/>
    </row>
    <row r="21" s="2" customFormat="1" ht="30" customHeight="1" spans="1:16381">
      <c r="A21" s="20" t="s">
        <v>47</v>
      </c>
      <c r="B21" s="20"/>
      <c r="C21" s="20"/>
      <c r="D21" s="20"/>
      <c r="E21" s="20"/>
      <c r="F21" s="20"/>
      <c r="G21" s="20"/>
      <c r="H21" s="20"/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</row>
    <row r="22" s="2" customFormat="1" ht="25" customHeight="1" spans="1:16381">
      <c r="A22" s="21"/>
      <c r="B22" s="21"/>
      <c r="C22" s="21"/>
      <c r="D22" s="21"/>
      <c r="E22" s="21"/>
      <c r="F22" s="20" t="s">
        <v>48</v>
      </c>
      <c r="G22" s="20"/>
      <c r="H22" s="20"/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</row>
    <row r="23" s="2" customFormat="1" ht="25" customHeight="1" spans="1:16381">
      <c r="A23" s="21"/>
      <c r="B23" s="21"/>
      <c r="C23" s="21"/>
      <c r="D23" s="21"/>
      <c r="E23" s="21"/>
      <c r="F23" s="20" t="s">
        <v>49</v>
      </c>
      <c r="G23" s="20"/>
      <c r="H23" s="20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</row>
    <row r="24" s="2" customFormat="1" ht="25" customHeight="1" spans="1:16381">
      <c r="A24" s="21"/>
      <c r="B24" s="21"/>
      <c r="C24" s="21"/>
      <c r="D24" s="21"/>
      <c r="E24" s="21"/>
      <c r="F24" s="20" t="s">
        <v>50</v>
      </c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</row>
    <row r="26" ht="42" customHeight="1"/>
  </sheetData>
  <mergeCells count="15">
    <mergeCell ref="A1:I1"/>
    <mergeCell ref="A2:D2"/>
    <mergeCell ref="F3:I3"/>
    <mergeCell ref="B5:C5"/>
    <mergeCell ref="A19:I19"/>
    <mergeCell ref="A20:I20"/>
    <mergeCell ref="A21:I21"/>
    <mergeCell ref="F22:I22"/>
    <mergeCell ref="F23:I23"/>
    <mergeCell ref="F24:I24"/>
    <mergeCell ref="A3:A4"/>
    <mergeCell ref="B3:B4"/>
    <mergeCell ref="C3:C4"/>
    <mergeCell ref="D3:D4"/>
    <mergeCell ref="E3:E4"/>
  </mergeCells>
  <pageMargins left="0.156944444444444" right="0.118055555555556" top="0.236111111111111" bottom="0.275" header="0" footer="0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基础工程清单报价表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2023-06-05T03:22:00Z</dcterms:created>
  <dcterms:modified xsi:type="dcterms:W3CDTF">2023-09-06T00:58:25Z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F036F316D47342DF907C920090E665F0_13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